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1640" activeTab="0"/>
  </bookViews>
  <sheets>
    <sheet name="タイムテーブル" sheetId="1" r:id="rId1"/>
  </sheets>
  <definedNames>
    <definedName name="_xlnm.Print_Area" localSheetId="0">'タイムテーブル'!$A$1:$G$46</definedName>
  </definedNames>
  <calcPr fullCalcOnLoad="1"/>
</workbook>
</file>

<file path=xl/sharedStrings.xml><?xml version="1.0" encoding="utf-8"?>
<sst xmlns="http://schemas.openxmlformats.org/spreadsheetml/2006/main" count="87" uniqueCount="58">
  <si>
    <t>ブリーフィング</t>
  </si>
  <si>
    <t>昼食</t>
  </si>
  <si>
    <t>発表者</t>
  </si>
  <si>
    <t>15号講義室</t>
  </si>
  <si>
    <t>発表時間</t>
  </si>
  <si>
    <t>秒</t>
  </si>
  <si>
    <t>質疑時間</t>
  </si>
  <si>
    <t>分</t>
  </si>
  <si>
    <t>発表終了</t>
  </si>
  <si>
    <t>集計</t>
  </si>
  <si>
    <t>次回予告・閉会挨拶</t>
  </si>
  <si>
    <t>司会進行</t>
  </si>
  <si>
    <t>入場開始
プロジェクタ接続チェック</t>
  </si>
  <si>
    <t>休憩時間</t>
  </si>
  <si>
    <t>15分休憩</t>
  </si>
  <si>
    <t>審査員入場</t>
  </si>
  <si>
    <t>審査員</t>
  </si>
  <si>
    <t>審査，質疑応答，投票</t>
  </si>
  <si>
    <t>審査員退場</t>
  </si>
  <si>
    <t>各審査員作品講評</t>
  </si>
  <si>
    <t>=交替30秒を含む</t>
  </si>
  <si>
    <t>司会，タイムキーパー</t>
  </si>
  <si>
    <r>
      <t>審査</t>
    </r>
    <r>
      <rPr>
        <sz val="11"/>
        <rFont val="ＭＳ Ｐゴシック"/>
        <family val="0"/>
      </rPr>
      <t>委員長挨拶</t>
    </r>
  </si>
  <si>
    <t>発表者インタビュー</t>
  </si>
  <si>
    <t>ルール説明
(発表形式)  [PPT 　　]</t>
  </si>
  <si>
    <t>審査員紹介 [PPT 　　]</t>
  </si>
  <si>
    <t>[PPT 　　]</t>
  </si>
  <si>
    <t>Laval作品1紹介 [PPT 　　]</t>
  </si>
  <si>
    <t>Laval作品2紹介 [PPT 　　]</t>
  </si>
  <si>
    <t>審査委員退場，
通過上位　　チーム結果発表</t>
  </si>
  <si>
    <t>御協賛企業紹介</t>
  </si>
  <si>
    <t>1.Chew!Chew!MouthInterface</t>
  </si>
  <si>
    <t>2.Virtual Seesaw</t>
  </si>
  <si>
    <t>3.喰われる！</t>
  </si>
  <si>
    <t>4.無限連環肩車</t>
  </si>
  <si>
    <t>5.百色園</t>
  </si>
  <si>
    <t>6.たっぷん</t>
  </si>
  <si>
    <t>7.らくがきえた</t>
  </si>
  <si>
    <t>8.遊んでくりえいと～A Sand-Create～</t>
  </si>
  <si>
    <t>9.ぐ～るぐる</t>
  </si>
  <si>
    <t>10.DanceDanceSPLASH</t>
  </si>
  <si>
    <t>11.ジャングルジム</t>
  </si>
  <si>
    <t>12.あしゅら</t>
  </si>
  <si>
    <t>13.リベロレボリューション</t>
  </si>
  <si>
    <t>14.(仮)～傘拾うは空からの落し物～</t>
  </si>
  <si>
    <t>15.ビュー・ビュー・View</t>
  </si>
  <si>
    <t>16.COGAME</t>
  </si>
  <si>
    <t>17.わさわさ</t>
  </si>
  <si>
    <t>18.抱きしメール</t>
  </si>
  <si>
    <t>19.音霊</t>
  </si>
  <si>
    <t>20.Sociable Dining Table</t>
  </si>
  <si>
    <t>21.Planet of Grassland</t>
  </si>
  <si>
    <t>22.Dragon Fire</t>
  </si>
  <si>
    <t>23.Spilant World</t>
  </si>
  <si>
    <t>工1-5F
504講義室</t>
  </si>
  <si>
    <t>工1-5F
504講義室へ</t>
  </si>
  <si>
    <t>IVRC2006 2nd Stage 概要 @東京大学工学部一号館15号講義室</t>
  </si>
  <si>
    <t>開会挨拶(13:45-)，
ルール説明
(IVRCとは)   [PPT　　]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</si>
</sst>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m&quot;月&quot;dd&quot;日&quot;"/>
    <numFmt numFmtId="181" formatCode="h:mm;@"/>
    <numFmt numFmtId="182" formatCode="h:mm:ss;@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182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 quotePrefix="1">
      <alignment vertical="center"/>
    </xf>
    <xf numFmtId="182" fontId="0" fillId="0" borderId="1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82" fontId="0" fillId="0" borderId="4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82" fontId="0" fillId="0" borderId="7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2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82" fontId="0" fillId="2" borderId="12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11</xdr:row>
      <xdr:rowOff>38100</xdr:rowOff>
    </xdr:from>
    <xdr:to>
      <xdr:col>3</xdr:col>
      <xdr:colOff>1695450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24200" y="2371725"/>
          <a:ext cx="1571625" cy="476250"/>
        </a:xfrm>
        <a:prstGeom prst="wedgeRoundRectCallout">
          <a:avLst>
            <a:gd name="adj1" fmla="val -26365"/>
            <a:gd name="adj2" fmla="val -8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発表者は12：30-13：00に集合</a:t>
          </a:r>
        </a:p>
      </xdr:txBody>
    </xdr:sp>
    <xdr:clientData/>
  </xdr:twoCellAnchor>
  <xdr:twoCellAnchor>
    <xdr:from>
      <xdr:col>7</xdr:col>
      <xdr:colOff>0</xdr:colOff>
      <xdr:row>11</xdr:row>
      <xdr:rowOff>190500</xdr:rowOff>
    </xdr:from>
    <xdr:to>
      <xdr:col>7</xdr:col>
      <xdr:colOff>0</xdr:colOff>
      <xdr:row>13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9163050" y="2524125"/>
          <a:ext cx="0" cy="647700"/>
        </a:xfrm>
        <a:prstGeom prst="wedgeRoundRectCallout">
          <a:avLst>
            <a:gd name="adj1" fmla="val -27981"/>
            <a:gd name="adj2" fmla="val -101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発表者にチームごとに席が分かれていることを伝える</a:t>
          </a:r>
        </a:p>
      </xdr:txBody>
    </xdr:sp>
    <xdr:clientData/>
  </xdr:twoCellAnchor>
  <xdr:twoCellAnchor>
    <xdr:from>
      <xdr:col>7</xdr:col>
      <xdr:colOff>0</xdr:colOff>
      <xdr:row>10</xdr:row>
      <xdr:rowOff>314325</xdr:rowOff>
    </xdr:from>
    <xdr:to>
      <xdr:col>7</xdr:col>
      <xdr:colOff>0</xdr:colOff>
      <xdr:row>12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9163050" y="2305050"/>
          <a:ext cx="0" cy="647700"/>
        </a:xfrm>
        <a:prstGeom prst="wedgeRoundRectCallout">
          <a:avLst>
            <a:gd name="adj1" fmla="val -37013"/>
            <a:gd name="adj2" fmla="val -88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裏口は締め切りとし、表に回るように掲示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1" sqref="A31"/>
    </sheetView>
  </sheetViews>
  <sheetFormatPr defaultColWidth="9.00390625" defaultRowHeight="13.5"/>
  <cols>
    <col min="1" max="1" width="9.00390625" style="1" bestFit="1" customWidth="1"/>
    <col min="2" max="2" width="19.25390625" style="2" bestFit="1" customWidth="1"/>
    <col min="3" max="3" width="11.125" style="2" bestFit="1" customWidth="1"/>
    <col min="4" max="4" width="35.50390625" style="2" bestFit="1" customWidth="1"/>
    <col min="5" max="5" width="12.50390625" style="2" bestFit="1" customWidth="1"/>
    <col min="6" max="6" width="21.75390625" style="2" customWidth="1"/>
    <col min="7" max="7" width="11.125" style="2" bestFit="1" customWidth="1"/>
    <col min="8" max="16384" width="9.00390625" style="2" customWidth="1"/>
  </cols>
  <sheetData>
    <row r="2" spans="3:5" ht="21">
      <c r="C2" s="3" t="s">
        <v>56</v>
      </c>
      <c r="E2" s="4"/>
    </row>
    <row r="3" spans="1:3" ht="13.5">
      <c r="A3" s="1" t="s">
        <v>4</v>
      </c>
      <c r="B3" s="2">
        <v>90</v>
      </c>
      <c r="C3" s="2" t="s">
        <v>5</v>
      </c>
    </row>
    <row r="4" spans="1:4" ht="13.5">
      <c r="A4" s="1" t="s">
        <v>6</v>
      </c>
      <c r="B4" s="2">
        <v>2</v>
      </c>
      <c r="C4" s="2" t="s">
        <v>7</v>
      </c>
      <c r="D4" s="5" t="s">
        <v>20</v>
      </c>
    </row>
    <row r="5" spans="1:3" ht="13.5">
      <c r="A5" s="1" t="s">
        <v>13</v>
      </c>
      <c r="B5" s="2">
        <v>15</v>
      </c>
      <c r="C5" s="2" t="s">
        <v>7</v>
      </c>
    </row>
    <row r="6" ht="14.25" thickBot="1"/>
    <row r="7" spans="1:7" ht="13.5">
      <c r="A7" s="6"/>
      <c r="B7" s="7" t="s">
        <v>16</v>
      </c>
      <c r="C7" s="8"/>
      <c r="D7" s="7" t="s">
        <v>2</v>
      </c>
      <c r="E7" s="8"/>
      <c r="F7" s="7" t="s">
        <v>21</v>
      </c>
      <c r="G7" s="8"/>
    </row>
    <row r="8" spans="1:7" ht="13.5">
      <c r="A8" s="12">
        <v>38514.458333333336</v>
      </c>
      <c r="B8" s="13"/>
      <c r="C8" s="14"/>
      <c r="D8" s="13"/>
      <c r="E8" s="14"/>
      <c r="F8" s="13"/>
      <c r="G8" s="14"/>
    </row>
    <row r="9" spans="1:7" ht="13.5">
      <c r="A9" s="17">
        <f>A8+TIME(1,0,0)</f>
        <v>38514.5</v>
      </c>
      <c r="B9" s="15"/>
      <c r="C9" s="16"/>
      <c r="D9" s="15"/>
      <c r="E9" s="16"/>
      <c r="F9" s="15"/>
      <c r="G9" s="16"/>
    </row>
    <row r="10" spans="1:7" ht="27">
      <c r="A10" s="17">
        <f>A9+TIME(0,30,0)</f>
        <v>38514.520833333336</v>
      </c>
      <c r="B10" s="18"/>
      <c r="D10" s="20" t="s">
        <v>12</v>
      </c>
      <c r="E10" s="19" t="s">
        <v>3</v>
      </c>
      <c r="F10" s="18"/>
      <c r="G10" s="22" t="s">
        <v>54</v>
      </c>
    </row>
    <row r="11" spans="1:7" ht="27">
      <c r="A11" s="17">
        <f>A10+TIME(0,30,0)</f>
        <v>38514.54166666667</v>
      </c>
      <c r="B11" s="18" t="s">
        <v>1</v>
      </c>
      <c r="C11" s="22" t="s">
        <v>54</v>
      </c>
      <c r="D11" s="18"/>
      <c r="E11" s="19"/>
      <c r="F11" s="18"/>
      <c r="G11" s="19"/>
    </row>
    <row r="12" spans="1:7" ht="40.5">
      <c r="A12" s="17">
        <f>A10+TIME(0,60,0)</f>
        <v>38514.5625</v>
      </c>
      <c r="B12" s="18" t="s">
        <v>0</v>
      </c>
      <c r="C12" s="22" t="s">
        <v>54</v>
      </c>
      <c r="D12" s="18"/>
      <c r="E12" s="19"/>
      <c r="F12" s="20" t="s">
        <v>57</v>
      </c>
      <c r="G12" s="19" t="s">
        <v>3</v>
      </c>
    </row>
    <row r="13" spans="1:7" ht="13.5">
      <c r="A13" s="17">
        <f>A12+TIME(0,30,)</f>
        <v>38514.583333333336</v>
      </c>
      <c r="B13" s="18" t="s">
        <v>15</v>
      </c>
      <c r="C13" s="19" t="s">
        <v>3</v>
      </c>
      <c r="D13" s="18"/>
      <c r="E13" s="19"/>
      <c r="F13" s="18" t="s">
        <v>25</v>
      </c>
      <c r="G13" s="19"/>
    </row>
    <row r="14" spans="1:7" ht="13.5">
      <c r="A14" s="17">
        <f>A13+TIME(0,5,0)</f>
        <v>38514.586805555555</v>
      </c>
      <c r="B14" s="18"/>
      <c r="C14" s="19"/>
      <c r="D14" s="18"/>
      <c r="E14" s="19"/>
      <c r="F14" s="18" t="s">
        <v>30</v>
      </c>
      <c r="G14" s="19"/>
    </row>
    <row r="15" spans="1:7" ht="27">
      <c r="A15" s="17">
        <f>A14+TIME(0,5,0)</f>
        <v>38514.590277777774</v>
      </c>
      <c r="B15" s="18"/>
      <c r="C15" s="19"/>
      <c r="D15" s="18"/>
      <c r="E15" s="19"/>
      <c r="F15" s="20" t="s">
        <v>24</v>
      </c>
      <c r="G15" s="19"/>
    </row>
    <row r="16" spans="1:7" ht="13.5">
      <c r="A16" s="17">
        <f>A15+TIME(0,10,0)</f>
        <v>38514.59722222222</v>
      </c>
      <c r="B16" s="21" t="s">
        <v>22</v>
      </c>
      <c r="C16" s="19"/>
      <c r="D16" s="18"/>
      <c r="E16" s="19"/>
      <c r="F16" s="18" t="s">
        <v>26</v>
      </c>
      <c r="G16" s="19"/>
    </row>
    <row r="17" spans="1:7" ht="13.5">
      <c r="A17" s="23">
        <f>A16+TIME(0,10,0)</f>
        <v>38514.604166666664</v>
      </c>
      <c r="B17" s="24" t="s">
        <v>17</v>
      </c>
      <c r="C17" s="25"/>
      <c r="D17" s="24" t="s">
        <v>31</v>
      </c>
      <c r="E17" s="25" t="s">
        <v>3</v>
      </c>
      <c r="F17" s="24" t="s">
        <v>11</v>
      </c>
      <c r="G17" s="25"/>
    </row>
    <row r="18" spans="1:7" ht="13.5">
      <c r="A18" s="23">
        <f>A17+TIME(0,$B$4,$B$3)</f>
        <v>38514.60659722222</v>
      </c>
      <c r="B18" s="24" t="s">
        <v>17</v>
      </c>
      <c r="C18" s="25"/>
      <c r="D18" s="24" t="s">
        <v>32</v>
      </c>
      <c r="E18" s="25"/>
      <c r="F18" s="24"/>
      <c r="G18" s="25"/>
    </row>
    <row r="19" spans="1:7" ht="13.5">
      <c r="A19" s="23">
        <f aca="true" t="shared" si="0" ref="A19:A26">A18+TIME(0,$B$4,$B$3)</f>
        <v>38514.60902777778</v>
      </c>
      <c r="B19" s="24" t="s">
        <v>17</v>
      </c>
      <c r="C19" s="25"/>
      <c r="D19" s="24" t="s">
        <v>33</v>
      </c>
      <c r="E19" s="25"/>
      <c r="F19" s="24"/>
      <c r="G19" s="25"/>
    </row>
    <row r="20" spans="1:7" ht="13.5">
      <c r="A20" s="23">
        <f t="shared" si="0"/>
        <v>38514.61145833333</v>
      </c>
      <c r="B20" s="24" t="s">
        <v>17</v>
      </c>
      <c r="C20" s="25"/>
      <c r="D20" s="24" t="s">
        <v>34</v>
      </c>
      <c r="E20" s="25"/>
      <c r="F20" s="24"/>
      <c r="G20" s="25"/>
    </row>
    <row r="21" spans="1:7" ht="13.5">
      <c r="A21" s="23">
        <f t="shared" si="0"/>
        <v>38514.61388888889</v>
      </c>
      <c r="B21" s="24" t="s">
        <v>17</v>
      </c>
      <c r="C21" s="25"/>
      <c r="D21" s="24" t="s">
        <v>35</v>
      </c>
      <c r="E21" s="25"/>
      <c r="F21" s="24"/>
      <c r="G21" s="25"/>
    </row>
    <row r="22" spans="1:7" ht="13.5">
      <c r="A22" s="23">
        <f t="shared" si="0"/>
        <v>38514.616319444445</v>
      </c>
      <c r="B22" s="24" t="s">
        <v>17</v>
      </c>
      <c r="C22" s="25"/>
      <c r="D22" s="24" t="s">
        <v>36</v>
      </c>
      <c r="E22" s="25"/>
      <c r="F22" s="24"/>
      <c r="G22" s="25"/>
    </row>
    <row r="23" spans="1:7" ht="13.5">
      <c r="A23" s="23">
        <f t="shared" si="0"/>
        <v>38514.61875</v>
      </c>
      <c r="B23" s="24" t="s">
        <v>17</v>
      </c>
      <c r="C23" s="25"/>
      <c r="D23" s="24" t="s">
        <v>37</v>
      </c>
      <c r="E23" s="25"/>
      <c r="F23" s="24"/>
      <c r="G23" s="25"/>
    </row>
    <row r="24" spans="1:7" ht="13.5">
      <c r="A24" s="23">
        <f t="shared" si="0"/>
        <v>38514.62118055556</v>
      </c>
      <c r="B24" s="24" t="s">
        <v>17</v>
      </c>
      <c r="C24" s="25"/>
      <c r="D24" s="24" t="s">
        <v>38</v>
      </c>
      <c r="E24" s="25"/>
      <c r="F24" s="24"/>
      <c r="G24" s="25"/>
    </row>
    <row r="25" spans="1:7" ht="13.5">
      <c r="A25" s="23">
        <f t="shared" si="0"/>
        <v>38514.623611111114</v>
      </c>
      <c r="B25" s="24" t="s">
        <v>17</v>
      </c>
      <c r="C25" s="25"/>
      <c r="D25" s="24" t="s">
        <v>39</v>
      </c>
      <c r="E25" s="25"/>
      <c r="F25" s="24"/>
      <c r="G25" s="25"/>
    </row>
    <row r="26" spans="1:7" ht="13.5">
      <c r="A26" s="23">
        <f t="shared" si="0"/>
        <v>38514.62604166667</v>
      </c>
      <c r="B26" s="24" t="s">
        <v>17</v>
      </c>
      <c r="C26" s="25"/>
      <c r="D26" s="24" t="s">
        <v>40</v>
      </c>
      <c r="E26" s="25"/>
      <c r="F26" s="24"/>
      <c r="G26" s="25"/>
    </row>
    <row r="27" spans="1:7" ht="13.5">
      <c r="A27" s="17">
        <f>A26+TIME(0,$B$4,$B$3)</f>
        <v>38514.628472222226</v>
      </c>
      <c r="B27" s="18"/>
      <c r="C27" s="19"/>
      <c r="D27" s="18" t="s">
        <v>14</v>
      </c>
      <c r="E27" s="19"/>
      <c r="F27" s="18" t="s">
        <v>27</v>
      </c>
      <c r="G27" s="19"/>
    </row>
    <row r="28" spans="1:7" ht="13.5">
      <c r="A28" s="23">
        <f>A27+TIME(0,$B$5,0)</f>
        <v>38514.63888888889</v>
      </c>
      <c r="B28" s="24" t="s">
        <v>17</v>
      </c>
      <c r="C28" s="25"/>
      <c r="D28" s="24" t="s">
        <v>41</v>
      </c>
      <c r="E28" s="25"/>
      <c r="F28" s="24"/>
      <c r="G28" s="25"/>
    </row>
    <row r="29" spans="1:7" ht="13.5">
      <c r="A29" s="23">
        <f aca="true" t="shared" si="1" ref="A29:A38">A28+TIME(0,$B$4,$B$3)</f>
        <v>38514.64131944445</v>
      </c>
      <c r="B29" s="24" t="s">
        <v>17</v>
      </c>
      <c r="C29" s="25"/>
      <c r="D29" s="24" t="s">
        <v>42</v>
      </c>
      <c r="E29" s="25"/>
      <c r="F29" s="24"/>
      <c r="G29" s="25"/>
    </row>
    <row r="30" spans="1:7" ht="13.5">
      <c r="A30" s="23">
        <f t="shared" si="1"/>
        <v>38514.64375</v>
      </c>
      <c r="B30" s="24" t="s">
        <v>17</v>
      </c>
      <c r="C30" s="25"/>
      <c r="D30" s="24" t="s">
        <v>43</v>
      </c>
      <c r="E30" s="25"/>
      <c r="F30" s="24"/>
      <c r="G30" s="25"/>
    </row>
    <row r="31" spans="1:7" ht="13.5">
      <c r="A31" s="23">
        <f t="shared" si="1"/>
        <v>38514.64618055556</v>
      </c>
      <c r="B31" s="24" t="s">
        <v>17</v>
      </c>
      <c r="C31" s="25"/>
      <c r="D31" s="24" t="s">
        <v>44</v>
      </c>
      <c r="E31" s="25"/>
      <c r="F31" s="24"/>
      <c r="G31" s="25"/>
    </row>
    <row r="32" spans="1:7" ht="13.5">
      <c r="A32" s="23">
        <f t="shared" si="1"/>
        <v>38514.648611111115</v>
      </c>
      <c r="B32" s="24" t="s">
        <v>17</v>
      </c>
      <c r="C32" s="25"/>
      <c r="D32" s="24" t="s">
        <v>45</v>
      </c>
      <c r="E32" s="25"/>
      <c r="F32" s="24"/>
      <c r="G32" s="25"/>
    </row>
    <row r="33" spans="1:7" ht="13.5">
      <c r="A33" s="23">
        <f t="shared" si="1"/>
        <v>38514.65104166667</v>
      </c>
      <c r="B33" s="24" t="s">
        <v>17</v>
      </c>
      <c r="C33" s="25"/>
      <c r="D33" s="24" t="s">
        <v>46</v>
      </c>
      <c r="E33" s="25"/>
      <c r="F33" s="24"/>
      <c r="G33" s="25"/>
    </row>
    <row r="34" spans="1:7" ht="13.5">
      <c r="A34" s="23">
        <f t="shared" si="1"/>
        <v>38514.65347222223</v>
      </c>
      <c r="B34" s="24" t="s">
        <v>17</v>
      </c>
      <c r="C34" s="25"/>
      <c r="D34" s="24" t="s">
        <v>47</v>
      </c>
      <c r="E34" s="25"/>
      <c r="F34" s="24"/>
      <c r="G34" s="25"/>
    </row>
    <row r="35" spans="1:7" ht="13.5">
      <c r="A35" s="23">
        <f t="shared" si="1"/>
        <v>38514.655902777784</v>
      </c>
      <c r="B35" s="24" t="s">
        <v>17</v>
      </c>
      <c r="C35" s="25"/>
      <c r="D35" s="24" t="s">
        <v>48</v>
      </c>
      <c r="E35" s="25"/>
      <c r="F35" s="24"/>
      <c r="G35" s="25"/>
    </row>
    <row r="36" spans="1:7" ht="13.5">
      <c r="A36" s="23">
        <f t="shared" si="1"/>
        <v>38514.65833333334</v>
      </c>
      <c r="B36" s="24" t="s">
        <v>17</v>
      </c>
      <c r="C36" s="25"/>
      <c r="D36" s="24" t="s">
        <v>49</v>
      </c>
      <c r="E36" s="25"/>
      <c r="F36" s="24"/>
      <c r="G36" s="25"/>
    </row>
    <row r="37" spans="1:7" ht="13.5">
      <c r="A37" s="23">
        <f t="shared" si="1"/>
        <v>38514.660763888896</v>
      </c>
      <c r="B37" s="24" t="s">
        <v>17</v>
      </c>
      <c r="C37" s="25"/>
      <c r="D37" s="24" t="s">
        <v>50</v>
      </c>
      <c r="E37" s="25"/>
      <c r="F37" s="24"/>
      <c r="G37" s="25"/>
    </row>
    <row r="38" spans="1:7" ht="13.5">
      <c r="A38" s="17">
        <f t="shared" si="1"/>
        <v>38514.66319444445</v>
      </c>
      <c r="B38" s="18"/>
      <c r="C38" s="19"/>
      <c r="D38" s="18" t="s">
        <v>14</v>
      </c>
      <c r="E38" s="19"/>
      <c r="F38" s="18" t="s">
        <v>28</v>
      </c>
      <c r="G38" s="19"/>
    </row>
    <row r="39" spans="1:7" ht="13.5">
      <c r="A39" s="23">
        <f>A38+TIME(0,$B$5,0)</f>
        <v>38514.67361111112</v>
      </c>
      <c r="B39" s="24" t="s">
        <v>17</v>
      </c>
      <c r="C39" s="25"/>
      <c r="D39" s="24" t="s">
        <v>51</v>
      </c>
      <c r="E39" s="25"/>
      <c r="F39" s="24"/>
      <c r="G39" s="25"/>
    </row>
    <row r="40" spans="1:7" ht="13.5">
      <c r="A40" s="23">
        <f>A39+TIME(0,$B$4,$B$3)</f>
        <v>38514.67604166667</v>
      </c>
      <c r="B40" s="24" t="s">
        <v>17</v>
      </c>
      <c r="C40" s="25"/>
      <c r="D40" s="24" t="s">
        <v>52</v>
      </c>
      <c r="E40" s="25"/>
      <c r="F40" s="24"/>
      <c r="G40" s="25"/>
    </row>
    <row r="41" spans="1:7" ht="13.5">
      <c r="A41" s="23">
        <f>A40+TIME(0,$B$4,$B$3)</f>
        <v>38514.67847222223</v>
      </c>
      <c r="B41" s="24" t="s">
        <v>17</v>
      </c>
      <c r="C41" s="25"/>
      <c r="D41" s="24" t="s">
        <v>53</v>
      </c>
      <c r="E41" s="25"/>
      <c r="F41" s="24"/>
      <c r="G41" s="25"/>
    </row>
    <row r="42" spans="1:7" ht="13.5">
      <c r="A42" s="17">
        <f>A41+TIME(0,$B$4,$B$3)</f>
        <v>38514.680902777785</v>
      </c>
      <c r="B42" s="18"/>
      <c r="C42" s="19"/>
      <c r="D42" s="18" t="s">
        <v>8</v>
      </c>
      <c r="E42" s="19"/>
      <c r="F42" s="18" t="s">
        <v>9</v>
      </c>
      <c r="G42" s="19"/>
    </row>
    <row r="43" spans="1:7" ht="13.5">
      <c r="A43" s="17">
        <f>A42+TIME(0,0,0)</f>
        <v>38514.680902777785</v>
      </c>
      <c r="B43" s="18"/>
      <c r="C43" s="19"/>
      <c r="D43" s="18"/>
      <c r="E43" s="19"/>
      <c r="F43" s="18" t="s">
        <v>23</v>
      </c>
      <c r="G43" s="19"/>
    </row>
    <row r="44" spans="1:7" ht="13.5">
      <c r="A44" s="17">
        <f>A43+TIME(0,10,0)</f>
        <v>38514.68784722223</v>
      </c>
      <c r="B44" s="18" t="s">
        <v>19</v>
      </c>
      <c r="C44" s="19"/>
      <c r="D44" s="18"/>
      <c r="E44" s="19"/>
      <c r="F44" s="18"/>
      <c r="G44" s="19"/>
    </row>
    <row r="45" spans="1:7" ht="40.5">
      <c r="A45" s="17">
        <f>A44+TIME(0,10,0)</f>
        <v>38514.694791666676</v>
      </c>
      <c r="B45" s="18" t="s">
        <v>18</v>
      </c>
      <c r="C45" s="22" t="s">
        <v>55</v>
      </c>
      <c r="D45" s="18"/>
      <c r="E45" s="19"/>
      <c r="F45" s="20" t="s">
        <v>29</v>
      </c>
      <c r="G45" s="19"/>
    </row>
    <row r="46" spans="1:7" ht="14.25" thickBot="1">
      <c r="A46" s="9">
        <f>A45+TIME(0,15,0)</f>
        <v>38514.70520833334</v>
      </c>
      <c r="B46" s="10"/>
      <c r="C46" s="11"/>
      <c r="D46" s="10"/>
      <c r="E46" s="11"/>
      <c r="F46" s="10" t="s">
        <v>10</v>
      </c>
      <c r="G46" s="1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saga</dc:creator>
  <cp:keywords/>
  <dc:description/>
  <cp:lastModifiedBy>SH</cp:lastModifiedBy>
  <cp:lastPrinted>2006-05-29T01:51:38Z</cp:lastPrinted>
  <dcterms:created xsi:type="dcterms:W3CDTF">2005-05-29T05:14:53Z</dcterms:created>
  <dcterms:modified xsi:type="dcterms:W3CDTF">2006-06-06T11:50:54Z</dcterms:modified>
  <cp:category/>
  <cp:version/>
  <cp:contentType/>
  <cp:contentStatus/>
</cp:coreProperties>
</file>